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4\"/>
    </mc:Choice>
  </mc:AlternateContent>
  <bookViews>
    <workbookView xWindow="0" yWindow="0" windowWidth="28800" windowHeight="14820" activeTab="1"/>
  </bookViews>
  <sheets>
    <sheet name="4-2 Skjema" sheetId="2" r:id="rId1"/>
    <sheet name="4-2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8" i="2" l="1"/>
  <c r="C9" i="2"/>
  <c r="G55" i="1"/>
  <c r="E55" i="1"/>
  <c r="B48" i="1"/>
  <c r="G44" i="1"/>
  <c r="E44" i="1"/>
  <c r="B37" i="1"/>
  <c r="J33" i="1"/>
  <c r="L31" i="1"/>
  <c r="H31" i="1" s="1"/>
  <c r="O31" i="1" s="1"/>
  <c r="J28" i="1"/>
  <c r="O28" i="1" s="1"/>
  <c r="O27" i="1"/>
  <c r="I27" i="1"/>
  <c r="G49" i="1" s="1"/>
  <c r="G25" i="1"/>
  <c r="O25" i="1" s="1"/>
  <c r="O23" i="1"/>
  <c r="O22" i="1"/>
  <c r="E20" i="1"/>
  <c r="E24" i="1" s="1"/>
  <c r="E34" i="1" s="1"/>
  <c r="I19" i="1"/>
  <c r="O18" i="1"/>
  <c r="J13" i="1"/>
  <c r="O13" i="1" s="1"/>
  <c r="O12" i="1"/>
  <c r="I12" i="1"/>
  <c r="G38" i="1" s="1"/>
  <c r="O11" i="1"/>
  <c r="G10" i="1"/>
  <c r="O9" i="1"/>
  <c r="C9" i="1"/>
  <c r="C20" i="1" s="1"/>
  <c r="C24" i="1" l="1"/>
  <c r="C21" i="1"/>
  <c r="E39" i="1"/>
  <c r="F39" i="1" s="1"/>
  <c r="E50" i="1"/>
  <c r="F50" i="1" s="1"/>
  <c r="O10" i="1"/>
  <c r="G14" i="1"/>
  <c r="L33" i="1"/>
  <c r="F40" i="1"/>
  <c r="I33" i="1"/>
  <c r="J19" i="1"/>
  <c r="L16" i="1"/>
  <c r="H16" i="1" l="1"/>
  <c r="L19" i="1"/>
  <c r="G30" i="1"/>
  <c r="K14" i="1"/>
  <c r="G15" i="1"/>
  <c r="F41" i="1"/>
  <c r="G41" i="1" s="1"/>
  <c r="G42" i="1" s="1"/>
  <c r="G45" i="1" s="1"/>
  <c r="O15" i="1" l="1"/>
  <c r="K15" i="1"/>
  <c r="K19" i="1"/>
  <c r="G20" i="1"/>
  <c r="G24" i="1" s="1"/>
  <c r="O14" i="1"/>
  <c r="H20" i="1"/>
  <c r="O16" i="1"/>
  <c r="K30" i="1"/>
  <c r="O30" i="1" s="1"/>
  <c r="M17" i="1"/>
  <c r="G46" i="1"/>
  <c r="O19" i="1" l="1"/>
  <c r="M19" i="1"/>
  <c r="F17" i="1"/>
  <c r="C26" i="1"/>
  <c r="H24" i="1"/>
  <c r="G29" i="1"/>
  <c r="F51" i="1"/>
  <c r="F52" i="1" s="1"/>
  <c r="G52" i="1" s="1"/>
  <c r="G53" i="1" s="1"/>
  <c r="G56" i="1" s="1"/>
  <c r="H26" i="1" l="1"/>
  <c r="O26" i="1" s="1"/>
  <c r="C34" i="1"/>
  <c r="M32" i="1"/>
  <c r="G57" i="1"/>
  <c r="K29" i="1"/>
  <c r="K33" i="1" s="1"/>
  <c r="O17" i="1"/>
  <c r="F20" i="1"/>
  <c r="G34" i="1"/>
  <c r="O29" i="1" l="1"/>
  <c r="H34" i="1"/>
  <c r="C35" i="1"/>
  <c r="F24" i="1"/>
  <c r="E21" i="1"/>
  <c r="O21" i="1" s="1"/>
  <c r="O20" i="1"/>
  <c r="F32" i="1"/>
  <c r="O32" i="1" s="1"/>
  <c r="M33" i="1"/>
  <c r="O33" i="1" s="1"/>
  <c r="F34" i="1" l="1"/>
  <c r="O24" i="1"/>
  <c r="E35" i="1" l="1"/>
  <c r="O35" i="1" s="1"/>
  <c r="O34" i="1"/>
</calcChain>
</file>

<file path=xl/sharedStrings.xml><?xml version="1.0" encoding="utf-8"?>
<sst xmlns="http://schemas.openxmlformats.org/spreadsheetml/2006/main" count="148" uniqueCount="55">
  <si>
    <t>Oppgave 4-2</t>
  </si>
  <si>
    <t>Eiendeler</t>
  </si>
  <si>
    <t xml:space="preserve"> </t>
  </si>
  <si>
    <t>Egenkapital</t>
  </si>
  <si>
    <t>Gjeld</t>
  </si>
  <si>
    <t>Resultatkontoer</t>
  </si>
  <si>
    <t>Sum</t>
  </si>
  <si>
    <t>Aksje-</t>
  </si>
  <si>
    <t>Annen</t>
  </si>
  <si>
    <t>Skyldig</t>
  </si>
  <si>
    <t>Avsatt</t>
  </si>
  <si>
    <t>Drifts-</t>
  </si>
  <si>
    <t>Skatte-</t>
  </si>
  <si>
    <t xml:space="preserve">Avsatt </t>
  </si>
  <si>
    <t>Tekst</t>
  </si>
  <si>
    <t>Bank</t>
  </si>
  <si>
    <t>kapital</t>
  </si>
  <si>
    <t>EK</t>
  </si>
  <si>
    <t>Skatt</t>
  </si>
  <si>
    <t>utbytte</t>
  </si>
  <si>
    <t>inntekt.</t>
  </si>
  <si>
    <t>kostnader</t>
  </si>
  <si>
    <t>kostnad</t>
  </si>
  <si>
    <t>Annen EK</t>
  </si>
  <si>
    <t>20x4</t>
  </si>
  <si>
    <t>IB</t>
  </si>
  <si>
    <t xml:space="preserve">Betalt skatt </t>
  </si>
  <si>
    <t>Utbetalt utbytte</t>
  </si>
  <si>
    <t>Inntekter</t>
  </si>
  <si>
    <t>Kostnader</t>
  </si>
  <si>
    <t>Forskjell skatt</t>
  </si>
  <si>
    <t>Beregnet skatt</t>
  </si>
  <si>
    <t>Avsatt utbytte 20%</t>
  </si>
  <si>
    <t>Resultat overført Annen EK</t>
  </si>
  <si>
    <t>Resultat</t>
  </si>
  <si>
    <t>Balanse</t>
  </si>
  <si>
    <t>Sum balanse</t>
  </si>
  <si>
    <t>20x5</t>
  </si>
  <si>
    <t>Betalt skatt</t>
  </si>
  <si>
    <t xml:space="preserve">Inntekter </t>
  </si>
  <si>
    <t>Forskjell  skatt</t>
  </si>
  <si>
    <t>Avsatt til utbytte 15%</t>
  </si>
  <si>
    <t>Overført Annen EK</t>
  </si>
  <si>
    <t>Resultat før skatt</t>
  </si>
  <si>
    <t>Feilberegnet skatt i fjor:</t>
  </si>
  <si>
    <t>Skattekostnad</t>
  </si>
  <si>
    <t xml:space="preserve">Årsresultat </t>
  </si>
  <si>
    <t>Avsatt til utbytte</t>
  </si>
  <si>
    <t>Overført til Annen EK</t>
  </si>
  <si>
    <t>Sum disponert</t>
  </si>
  <si>
    <t>Overført fra Annen EK</t>
  </si>
  <si>
    <t>Oppgave 4-2 Løsning</t>
  </si>
  <si>
    <t>Oppgave 4-2 Skjema</t>
  </si>
  <si>
    <t>AS Pendel</t>
  </si>
  <si>
    <t xml:space="preserve"> 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</si>
</sst>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Trebuchet MS"/>
      <family val="2"/>
    </font>
    <font>
      <sz val="11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b/>
      <u/>
      <sz val="10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1">
    <xf numFmtId="0" fontId="0" fillId="0" borderId="0" xfId="0"/>
    <xf numFmtId="0" fontId="2" fillId="0" borderId="0" xfId="1" applyFont="1" applyBorder="1"/>
    <xf numFmtId="0" fontId="2" fillId="0" borderId="0" xfId="1" applyFont="1"/>
    <xf numFmtId="0" fontId="2" fillId="0" borderId="0" xfId="1" applyFont="1" applyAlignment="1">
      <alignment horizontal="center"/>
    </xf>
    <xf numFmtId="0" fontId="2" fillId="0" borderId="6" xfId="1" applyFont="1" applyBorder="1" applyAlignment="1">
      <alignment horizontal="center"/>
    </xf>
    <xf numFmtId="1" fontId="2" fillId="0" borderId="0" xfId="2" applyNumberFormat="1" applyFont="1" applyBorder="1" applyAlignment="1">
      <alignment horizontal="center"/>
    </xf>
    <xf numFmtId="1" fontId="2" fillId="0" borderId="0" xfId="1" applyNumberFormat="1" applyFont="1" applyAlignment="1">
      <alignment horizontal="center"/>
    </xf>
    <xf numFmtId="3" fontId="2" fillId="0" borderId="0" xfId="2" applyNumberFormat="1" applyFont="1" applyBorder="1" applyAlignment="1">
      <alignment horizontal="center"/>
    </xf>
    <xf numFmtId="3" fontId="2" fillId="0" borderId="0" xfId="2" applyNumberFormat="1" applyFont="1" applyBorder="1" applyAlignment="1">
      <alignment horizontal="left"/>
    </xf>
    <xf numFmtId="3" fontId="2" fillId="0" borderId="9" xfId="2" applyNumberFormat="1" applyFont="1" applyBorder="1"/>
    <xf numFmtId="1" fontId="2" fillId="0" borderId="3" xfId="2" applyNumberFormat="1" applyFont="1" applyBorder="1" applyAlignment="1">
      <alignment horizontal="left"/>
    </xf>
    <xf numFmtId="3" fontId="2" fillId="0" borderId="4" xfId="2" applyNumberFormat="1" applyFont="1" applyBorder="1"/>
    <xf numFmtId="3" fontId="2" fillId="0" borderId="3" xfId="2" applyNumberFormat="1" applyFont="1" applyBorder="1"/>
    <xf numFmtId="3" fontId="2" fillId="0" borderId="5" xfId="2" applyNumberFormat="1" applyFont="1" applyBorder="1"/>
    <xf numFmtId="3" fontId="2" fillId="0" borderId="0" xfId="2" applyNumberFormat="1" applyFont="1" applyBorder="1"/>
    <xf numFmtId="3" fontId="2" fillId="0" borderId="2" xfId="2" applyNumberFormat="1" applyFont="1" applyBorder="1" applyAlignment="1">
      <alignment horizontal="center"/>
    </xf>
    <xf numFmtId="3" fontId="2" fillId="0" borderId="2" xfId="2" applyNumberFormat="1" applyFont="1" applyBorder="1"/>
    <xf numFmtId="3" fontId="2" fillId="2" borderId="2" xfId="2" applyNumberFormat="1" applyFont="1" applyFill="1" applyBorder="1"/>
    <xf numFmtId="3" fontId="2" fillId="3" borderId="2" xfId="2" applyNumberFormat="1" applyFont="1" applyFill="1" applyBorder="1"/>
    <xf numFmtId="3" fontId="2" fillId="0" borderId="7" xfId="2" applyNumberFormat="1" applyFont="1" applyFill="1" applyBorder="1"/>
    <xf numFmtId="3" fontId="2" fillId="0" borderId="9" xfId="2" applyNumberFormat="1" applyFont="1" applyFill="1" applyBorder="1"/>
    <xf numFmtId="3" fontId="2" fillId="0" borderId="2" xfId="2" applyNumberFormat="1" applyFont="1" applyFill="1" applyBorder="1"/>
    <xf numFmtId="3" fontId="2" fillId="0" borderId="8" xfId="2" applyNumberFormat="1" applyFont="1" applyFill="1" applyBorder="1"/>
    <xf numFmtId="3" fontId="2" fillId="0" borderId="3" xfId="2" applyNumberFormat="1" applyFont="1" applyFill="1" applyBorder="1"/>
    <xf numFmtId="3" fontId="2" fillId="0" borderId="5" xfId="2" applyNumberFormat="1" applyFont="1" applyFill="1" applyBorder="1"/>
    <xf numFmtId="3" fontId="2" fillId="0" borderId="4" xfId="2" applyNumberFormat="1" applyFont="1" applyFill="1" applyBorder="1"/>
    <xf numFmtId="3" fontId="2" fillId="0" borderId="0" xfId="2" applyNumberFormat="1" applyFont="1" applyFill="1" applyBorder="1"/>
    <xf numFmtId="0" fontId="2" fillId="0" borderId="0" xfId="1" applyFont="1" applyFill="1"/>
    <xf numFmtId="3" fontId="2" fillId="0" borderId="10" xfId="2" applyNumberFormat="1" applyFont="1" applyFill="1" applyBorder="1"/>
    <xf numFmtId="3" fontId="2" fillId="0" borderId="11" xfId="2" applyNumberFormat="1" applyFont="1" applyFill="1" applyBorder="1"/>
    <xf numFmtId="3" fontId="2" fillId="0" borderId="12" xfId="2" applyNumberFormat="1" applyFont="1" applyFill="1" applyBorder="1"/>
    <xf numFmtId="3" fontId="2" fillId="0" borderId="13" xfId="2" applyNumberFormat="1" applyFont="1" applyFill="1" applyBorder="1"/>
    <xf numFmtId="3" fontId="2" fillId="0" borderId="14" xfId="2" applyNumberFormat="1" applyFont="1" applyFill="1" applyBorder="1"/>
    <xf numFmtId="3" fontId="2" fillId="0" borderId="15" xfId="2" applyNumberFormat="1" applyFont="1" applyFill="1" applyBorder="1"/>
    <xf numFmtId="0" fontId="2" fillId="0" borderId="3" xfId="1" applyFont="1" applyFill="1" applyBorder="1"/>
    <xf numFmtId="3" fontId="2" fillId="0" borderId="0" xfId="2" applyNumberFormat="1" applyFont="1" applyFill="1" applyBorder="1" applyAlignment="1">
      <alignment horizontal="center"/>
    </xf>
    <xf numFmtId="17" fontId="3" fillId="0" borderId="0" xfId="1" applyNumberFormat="1" applyFont="1" applyBorder="1"/>
    <xf numFmtId="1" fontId="2" fillId="0" borderId="0" xfId="1" applyNumberFormat="1" applyFont="1" applyAlignment="1">
      <alignment horizontal="left"/>
    </xf>
    <xf numFmtId="3" fontId="2" fillId="0" borderId="0" xfId="1" applyNumberFormat="1" applyFont="1"/>
    <xf numFmtId="9" fontId="2" fillId="0" borderId="0" xfId="1" applyNumberFormat="1" applyFont="1"/>
    <xf numFmtId="0" fontId="2" fillId="0" borderId="11" xfId="1" applyFont="1" applyBorder="1"/>
    <xf numFmtId="0" fontId="2" fillId="0" borderId="14" xfId="1" applyFont="1" applyBorder="1"/>
    <xf numFmtId="3" fontId="2" fillId="0" borderId="5" xfId="1" applyNumberFormat="1" applyFont="1" applyBorder="1"/>
    <xf numFmtId="3" fontId="2" fillId="0" borderId="0" xfId="1" applyNumberFormat="1" applyFont="1" applyBorder="1"/>
    <xf numFmtId="16" fontId="2" fillId="4" borderId="1" xfId="1" applyNumberFormat="1" applyFont="1" applyFill="1" applyBorder="1"/>
    <xf numFmtId="0" fontId="2" fillId="4" borderId="2" xfId="1" applyFont="1" applyFill="1" applyBorder="1" applyAlignment="1">
      <alignment horizontal="center"/>
    </xf>
    <xf numFmtId="1" fontId="2" fillId="4" borderId="7" xfId="2" applyNumberFormat="1" applyFont="1" applyFill="1" applyBorder="1" applyAlignment="1">
      <alignment horizontal="left"/>
    </xf>
    <xf numFmtId="1" fontId="2" fillId="4" borderId="1" xfId="2" applyNumberFormat="1" applyFont="1" applyFill="1" applyBorder="1" applyAlignment="1">
      <alignment horizontal="center"/>
    </xf>
    <xf numFmtId="1" fontId="2" fillId="4" borderId="1" xfId="1" applyNumberFormat="1" applyFont="1" applyFill="1" applyBorder="1" applyAlignment="1">
      <alignment horizontal="center"/>
    </xf>
    <xf numFmtId="3" fontId="2" fillId="4" borderId="6" xfId="2" applyNumberFormat="1" applyFont="1" applyFill="1" applyBorder="1" applyAlignment="1">
      <alignment horizontal="center"/>
    </xf>
    <xf numFmtId="0" fontId="2" fillId="4" borderId="7" xfId="1" applyFont="1" applyFill="1" applyBorder="1" applyAlignment="1">
      <alignment horizontal="center"/>
    </xf>
    <xf numFmtId="3" fontId="2" fillId="4" borderId="7" xfId="2" applyNumberFormat="1" applyFont="1" applyFill="1" applyBorder="1" applyAlignment="1">
      <alignment horizontal="center"/>
    </xf>
    <xf numFmtId="3" fontId="2" fillId="4" borderId="1" xfId="2" applyNumberFormat="1" applyFont="1" applyFill="1" applyBorder="1" applyAlignment="1">
      <alignment horizontal="center"/>
    </xf>
    <xf numFmtId="3" fontId="2" fillId="4" borderId="7" xfId="2" applyNumberFormat="1" applyFont="1" applyFill="1" applyBorder="1" applyAlignment="1">
      <alignment horizontal="left"/>
    </xf>
    <xf numFmtId="1" fontId="2" fillId="4" borderId="7" xfId="2" applyNumberFormat="1" applyFont="1" applyFill="1" applyBorder="1" applyAlignment="1">
      <alignment horizontal="center"/>
    </xf>
    <xf numFmtId="3" fontId="2" fillId="4" borderId="8" xfId="2" applyNumberFormat="1" applyFont="1" applyFill="1" applyBorder="1" applyAlignment="1">
      <alignment horizontal="center"/>
    </xf>
    <xf numFmtId="3" fontId="2" fillId="5" borderId="2" xfId="2" applyNumberFormat="1" applyFont="1" applyFill="1" applyBorder="1"/>
    <xf numFmtId="3" fontId="2" fillId="6" borderId="2" xfId="2" applyNumberFormat="1" applyFont="1" applyFill="1" applyBorder="1"/>
    <xf numFmtId="0" fontId="2" fillId="0" borderId="0" xfId="1" applyFont="1" applyFill="1" applyBorder="1"/>
    <xf numFmtId="0" fontId="2" fillId="0" borderId="1" xfId="1" applyFont="1" applyFill="1" applyBorder="1" applyAlignment="1">
      <alignment horizontal="center"/>
    </xf>
    <xf numFmtId="1" fontId="2" fillId="0" borderId="7" xfId="1" applyNumberFormat="1" applyFont="1" applyFill="1" applyBorder="1" applyAlignment="1">
      <alignment horizontal="center"/>
    </xf>
    <xf numFmtId="0" fontId="2" fillId="0" borderId="7" xfId="1" applyFont="1" applyFill="1" applyBorder="1"/>
    <xf numFmtId="3" fontId="2" fillId="0" borderId="7" xfId="2" applyNumberFormat="1" applyFont="1" applyFill="1" applyBorder="1" applyAlignment="1">
      <alignment horizontal="center"/>
    </xf>
    <xf numFmtId="3" fontId="2" fillId="0" borderId="1" xfId="2" applyNumberFormat="1" applyFont="1" applyFill="1" applyBorder="1"/>
    <xf numFmtId="0" fontId="2" fillId="0" borderId="11" xfId="1" applyFont="1" applyFill="1" applyBorder="1"/>
    <xf numFmtId="3" fontId="2" fillId="0" borderId="0" xfId="1" applyNumberFormat="1" applyFont="1" applyFill="1"/>
    <xf numFmtId="0" fontId="4" fillId="0" borderId="0" xfId="1" applyFont="1"/>
    <xf numFmtId="0" fontId="2" fillId="4" borderId="3" xfId="1" applyFont="1" applyFill="1" applyBorder="1" applyAlignment="1">
      <alignment horizontal="center"/>
    </xf>
    <xf numFmtId="0" fontId="2" fillId="4" borderId="4" xfId="1" applyFont="1" applyFill="1" applyBorder="1" applyAlignment="1">
      <alignment horizontal="center"/>
    </xf>
    <xf numFmtId="0" fontId="2" fillId="4" borderId="5" xfId="1" applyFont="1" applyFill="1" applyBorder="1" applyAlignment="1">
      <alignment horizontal="center"/>
    </xf>
    <xf numFmtId="3" fontId="2" fillId="3" borderId="2" xfId="2" applyNumberFormat="1" applyFont="1" applyFill="1" applyBorder="1" applyAlignment="1">
      <alignment horizontal="center"/>
    </xf>
  </cellXfs>
  <cellStyles count="3">
    <cellStyle name="Normal" xfId="0" builtinId="0"/>
    <cellStyle name="Normal_Periodiseringer" xfId="1"/>
    <cellStyle name="Normal_Regnska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57"/>
  <sheetViews>
    <sheetView showGridLines="0" showZeros="0" workbookViewId="0">
      <selection activeCell="C26" sqref="C26"/>
    </sheetView>
  </sheetViews>
  <sheetFormatPr defaultColWidth="10.25" defaultRowHeight="12.9" x14ac:dyDescent="0.35"/>
  <cols>
    <col min="1" max="1" width="5" style="1" customWidth="1"/>
    <col min="2" max="2" width="23.83203125" style="2" customWidth="1"/>
    <col min="3" max="3" width="8.25" style="2" customWidth="1"/>
    <col min="4" max="4" width="1.4140625" style="27" customWidth="1"/>
    <col min="5" max="9" width="8.1640625" style="2" customWidth="1"/>
    <col min="10" max="10" width="9.25" style="2" customWidth="1"/>
    <col min="11" max="12" width="8.1640625" style="2" customWidth="1"/>
    <col min="13" max="13" width="9.1640625" style="2" customWidth="1"/>
    <col min="14" max="14" width="2.4140625" style="1" customWidth="1"/>
    <col min="15" max="16384" width="10.25" style="2"/>
  </cols>
  <sheetData>
    <row r="2" spans="1:14" x14ac:dyDescent="0.35">
      <c r="B2" s="66" t="s">
        <v>52</v>
      </c>
    </row>
    <row r="3" spans="1:14" x14ac:dyDescent="0.35">
      <c r="D3" s="58"/>
    </row>
    <row r="4" spans="1:14" x14ac:dyDescent="0.35">
      <c r="B4" s="44" t="s">
        <v>0</v>
      </c>
      <c r="C4" s="45" t="s">
        <v>1</v>
      </c>
      <c r="D4" s="59" t="s">
        <v>2</v>
      </c>
      <c r="E4" s="67" t="s">
        <v>3</v>
      </c>
      <c r="F4" s="68"/>
      <c r="G4" s="67" t="s">
        <v>4</v>
      </c>
      <c r="H4" s="68"/>
      <c r="I4" s="67" t="s">
        <v>5</v>
      </c>
      <c r="J4" s="69"/>
      <c r="K4" s="69"/>
      <c r="L4" s="69"/>
      <c r="M4" s="69"/>
      <c r="N4" s="4"/>
    </row>
    <row r="5" spans="1:14" s="6" customFormat="1" x14ac:dyDescent="0.35">
      <c r="A5" s="5"/>
      <c r="B5" s="46"/>
      <c r="C5" s="47">
        <v>1920</v>
      </c>
      <c r="D5" s="60"/>
      <c r="E5" s="48">
        <v>2000</v>
      </c>
      <c r="F5" s="48">
        <v>2050</v>
      </c>
      <c r="G5" s="47">
        <v>2500</v>
      </c>
      <c r="H5" s="47">
        <v>2800</v>
      </c>
      <c r="I5" s="48">
        <v>3000</v>
      </c>
      <c r="J5" s="48">
        <v>7900</v>
      </c>
      <c r="K5" s="48">
        <v>8600</v>
      </c>
      <c r="L5" s="48">
        <v>8960</v>
      </c>
      <c r="M5" s="48">
        <v>8970</v>
      </c>
      <c r="N5" s="5" t="s">
        <v>2</v>
      </c>
    </row>
    <row r="6" spans="1:14" s="3" customFormat="1" x14ac:dyDescent="0.35">
      <c r="A6" s="7"/>
      <c r="B6" s="55" t="s">
        <v>53</v>
      </c>
      <c r="C6" s="49"/>
      <c r="D6" s="61"/>
      <c r="E6" s="50" t="s">
        <v>7</v>
      </c>
      <c r="F6" s="50" t="s">
        <v>8</v>
      </c>
      <c r="G6" s="51" t="s">
        <v>9</v>
      </c>
      <c r="H6" s="51" t="s">
        <v>10</v>
      </c>
      <c r="I6" s="50" t="s">
        <v>11</v>
      </c>
      <c r="J6" s="50" t="s">
        <v>11</v>
      </c>
      <c r="K6" s="50" t="s">
        <v>12</v>
      </c>
      <c r="L6" s="50" t="s">
        <v>10</v>
      </c>
      <c r="M6" s="50" t="s">
        <v>13</v>
      </c>
      <c r="N6" s="8"/>
    </row>
    <row r="7" spans="1:14" x14ac:dyDescent="0.35">
      <c r="A7" s="7"/>
      <c r="B7" s="52" t="s">
        <v>14</v>
      </c>
      <c r="C7" s="49" t="s">
        <v>15</v>
      </c>
      <c r="D7" s="62"/>
      <c r="E7" s="51" t="s">
        <v>16</v>
      </c>
      <c r="F7" s="51" t="s">
        <v>17</v>
      </c>
      <c r="G7" s="51" t="s">
        <v>18</v>
      </c>
      <c r="H7" s="51" t="s">
        <v>19</v>
      </c>
      <c r="I7" s="53" t="s">
        <v>20</v>
      </c>
      <c r="J7" s="53" t="s">
        <v>21</v>
      </c>
      <c r="K7" s="51" t="s">
        <v>22</v>
      </c>
      <c r="L7" s="51" t="s">
        <v>19</v>
      </c>
      <c r="M7" s="53" t="s">
        <v>23</v>
      </c>
      <c r="N7" s="7" t="s">
        <v>2</v>
      </c>
    </row>
    <row r="8" spans="1:14" x14ac:dyDescent="0.35">
      <c r="A8" s="9"/>
      <c r="B8" s="10" t="s">
        <v>24</v>
      </c>
      <c r="C8" s="11"/>
      <c r="D8" s="19"/>
      <c r="E8" s="12"/>
      <c r="F8" s="13"/>
      <c r="G8" s="13"/>
      <c r="H8" s="13"/>
      <c r="I8" s="13"/>
      <c r="J8" s="13"/>
      <c r="K8" s="13"/>
      <c r="L8" s="13"/>
      <c r="M8" s="11"/>
      <c r="N8" s="14"/>
    </row>
    <row r="9" spans="1:14" x14ac:dyDescent="0.35">
      <c r="A9" s="9"/>
      <c r="B9" s="18" t="s">
        <v>25</v>
      </c>
      <c r="C9" s="18">
        <f>-SUM(E9:H9)</f>
        <v>870</v>
      </c>
      <c r="D9" s="19"/>
      <c r="E9" s="18">
        <v>-600</v>
      </c>
      <c r="F9" s="18">
        <v>-200</v>
      </c>
      <c r="G9" s="18">
        <v>-50</v>
      </c>
      <c r="H9" s="18">
        <v>-20</v>
      </c>
      <c r="I9" s="16"/>
      <c r="J9" s="16"/>
      <c r="K9" s="16"/>
      <c r="L9" s="16"/>
      <c r="M9" s="16"/>
      <c r="N9" s="14"/>
    </row>
    <row r="10" spans="1:14" x14ac:dyDescent="0.35">
      <c r="A10" s="9"/>
      <c r="B10" s="18" t="s">
        <v>26</v>
      </c>
      <c r="C10" s="18">
        <v>-55</v>
      </c>
      <c r="D10" s="19"/>
      <c r="E10" s="16"/>
      <c r="F10" s="16"/>
      <c r="G10" s="16"/>
      <c r="H10" s="16"/>
      <c r="I10" s="16"/>
      <c r="J10" s="16"/>
      <c r="K10" s="16"/>
      <c r="L10" s="16"/>
      <c r="M10" s="16"/>
      <c r="N10" s="14"/>
    </row>
    <row r="11" spans="1:14" x14ac:dyDescent="0.35">
      <c r="A11" s="9"/>
      <c r="B11" s="18" t="s">
        <v>27</v>
      </c>
      <c r="C11" s="18">
        <v>-20</v>
      </c>
      <c r="D11" s="19"/>
      <c r="E11" s="16"/>
      <c r="F11" s="16"/>
      <c r="G11" s="16"/>
      <c r="H11" s="16"/>
      <c r="I11" s="16"/>
      <c r="J11" s="16"/>
      <c r="K11" s="16"/>
      <c r="L11" s="16"/>
      <c r="M11" s="16"/>
      <c r="N11" s="14"/>
    </row>
    <row r="12" spans="1:14" x14ac:dyDescent="0.35">
      <c r="A12" s="9"/>
      <c r="B12" s="18" t="s">
        <v>28</v>
      </c>
      <c r="C12" s="18">
        <v>1300</v>
      </c>
      <c r="D12" s="19"/>
      <c r="E12" s="16"/>
      <c r="F12" s="16"/>
      <c r="G12" s="16"/>
      <c r="H12" s="16"/>
      <c r="I12" s="16"/>
      <c r="J12" s="16"/>
      <c r="K12" s="16"/>
      <c r="L12" s="16"/>
      <c r="M12" s="16"/>
      <c r="N12" s="14"/>
    </row>
    <row r="13" spans="1:14" x14ac:dyDescent="0.35">
      <c r="A13" s="9"/>
      <c r="B13" s="18" t="s">
        <v>29</v>
      </c>
      <c r="C13" s="18">
        <v>-1000</v>
      </c>
      <c r="D13" s="19"/>
      <c r="E13" s="16"/>
      <c r="F13" s="16"/>
      <c r="G13" s="16"/>
      <c r="H13" s="16"/>
      <c r="I13" s="16"/>
      <c r="J13" s="16"/>
      <c r="K13" s="16"/>
      <c r="L13" s="16"/>
      <c r="M13" s="16"/>
      <c r="N13" s="14"/>
    </row>
    <row r="14" spans="1:14" x14ac:dyDescent="0.35">
      <c r="A14" s="9"/>
      <c r="B14" s="16" t="s">
        <v>30</v>
      </c>
      <c r="C14" s="16"/>
      <c r="D14" s="19"/>
      <c r="E14" s="16"/>
      <c r="F14" s="16"/>
      <c r="G14" s="16"/>
      <c r="H14" s="16"/>
      <c r="I14" s="16"/>
      <c r="J14" s="16"/>
      <c r="K14" s="16"/>
      <c r="L14" s="16"/>
      <c r="M14" s="16"/>
      <c r="N14" s="14"/>
    </row>
    <row r="15" spans="1:14" x14ac:dyDescent="0.35">
      <c r="A15" s="9"/>
      <c r="B15" s="16" t="s">
        <v>31</v>
      </c>
      <c r="C15" s="16"/>
      <c r="D15" s="19"/>
      <c r="E15" s="16"/>
      <c r="F15" s="16"/>
      <c r="G15" s="16"/>
      <c r="H15" s="16"/>
      <c r="I15" s="16"/>
      <c r="J15" s="16"/>
      <c r="K15" s="16"/>
      <c r="L15" s="16"/>
      <c r="M15" s="16"/>
      <c r="N15" s="14"/>
    </row>
    <row r="16" spans="1:14" x14ac:dyDescent="0.35">
      <c r="A16" s="9"/>
      <c r="B16" s="16" t="s">
        <v>32</v>
      </c>
      <c r="C16" s="16"/>
      <c r="D16" s="19"/>
      <c r="E16" s="16"/>
      <c r="F16" s="16"/>
      <c r="G16" s="16"/>
      <c r="H16" s="16"/>
      <c r="I16" s="16"/>
      <c r="J16" s="16"/>
      <c r="K16" s="16"/>
      <c r="L16" s="16"/>
      <c r="M16" s="16"/>
      <c r="N16" s="14"/>
    </row>
    <row r="17" spans="1:14" x14ac:dyDescent="0.35">
      <c r="A17" s="9"/>
      <c r="B17" s="16" t="s">
        <v>33</v>
      </c>
      <c r="C17" s="16"/>
      <c r="D17" s="19"/>
      <c r="E17" s="16"/>
      <c r="F17" s="16"/>
      <c r="G17" s="16"/>
      <c r="H17" s="16"/>
      <c r="I17" s="16"/>
      <c r="J17" s="16"/>
      <c r="K17" s="16"/>
      <c r="L17" s="16"/>
      <c r="M17" s="16"/>
      <c r="N17" s="14"/>
    </row>
    <row r="18" spans="1:14" hidden="1" x14ac:dyDescent="0.35">
      <c r="A18" s="9"/>
      <c r="B18" s="16"/>
      <c r="C18" s="16"/>
      <c r="D18" s="19"/>
      <c r="E18" s="16"/>
      <c r="F18" s="16"/>
      <c r="G18" s="16"/>
      <c r="H18" s="16"/>
      <c r="I18" s="16"/>
      <c r="J18" s="16"/>
      <c r="K18" s="16"/>
      <c r="L18" s="16"/>
      <c r="M18" s="16"/>
      <c r="N18" s="14"/>
    </row>
    <row r="19" spans="1:14" x14ac:dyDescent="0.35">
      <c r="A19" s="9"/>
      <c r="B19" s="17" t="s">
        <v>34</v>
      </c>
      <c r="C19" s="17"/>
      <c r="D19" s="19"/>
      <c r="E19" s="17"/>
      <c r="F19" s="17"/>
      <c r="G19" s="17"/>
      <c r="H19" s="17"/>
      <c r="I19" s="17"/>
      <c r="J19" s="17"/>
      <c r="K19" s="17"/>
      <c r="L19" s="17"/>
      <c r="M19" s="17"/>
      <c r="N19" s="14"/>
    </row>
    <row r="20" spans="1:14" x14ac:dyDescent="0.35">
      <c r="A20" s="9"/>
      <c r="B20" s="56" t="s">
        <v>35</v>
      </c>
      <c r="C20" s="56"/>
      <c r="D20" s="19"/>
      <c r="E20" s="56"/>
      <c r="F20" s="56"/>
      <c r="G20" s="56"/>
      <c r="H20" s="56"/>
      <c r="I20" s="56"/>
      <c r="J20" s="56"/>
      <c r="K20" s="56"/>
      <c r="L20" s="56"/>
      <c r="M20" s="56"/>
      <c r="N20" s="14"/>
    </row>
    <row r="21" spans="1:14" s="27" customFormat="1" x14ac:dyDescent="0.35">
      <c r="A21" s="20"/>
      <c r="B21" s="21" t="s">
        <v>36</v>
      </c>
      <c r="C21" s="57"/>
      <c r="D21" s="22"/>
      <c r="E21" s="57"/>
      <c r="F21" s="23"/>
      <c r="G21" s="24"/>
      <c r="H21" s="24"/>
      <c r="I21" s="24"/>
      <c r="J21" s="24"/>
      <c r="K21" s="24"/>
      <c r="L21" s="24"/>
      <c r="M21" s="25"/>
      <c r="N21" s="26"/>
    </row>
    <row r="22" spans="1:14" s="27" customFormat="1" x14ac:dyDescent="0.35">
      <c r="A22" s="20"/>
      <c r="B22" s="28"/>
      <c r="C22" s="29"/>
      <c r="D22" s="26"/>
      <c r="E22" s="29"/>
      <c r="F22" s="29"/>
      <c r="G22" s="29"/>
      <c r="H22" s="29"/>
      <c r="I22" s="29"/>
      <c r="J22" s="29"/>
      <c r="K22" s="29"/>
      <c r="L22" s="29"/>
      <c r="M22" s="30"/>
      <c r="N22" s="26"/>
    </row>
    <row r="23" spans="1:14" x14ac:dyDescent="0.35">
      <c r="A23" s="9"/>
      <c r="B23" s="31" t="s">
        <v>37</v>
      </c>
      <c r="C23" s="32"/>
      <c r="D23" s="26"/>
      <c r="E23" s="32"/>
      <c r="F23" s="32"/>
      <c r="G23" s="32"/>
      <c r="H23" s="32"/>
      <c r="I23" s="32"/>
      <c r="J23" s="32"/>
      <c r="K23" s="32"/>
      <c r="L23" s="32"/>
      <c r="M23" s="33"/>
      <c r="N23" s="14"/>
    </row>
    <row r="24" spans="1:14" x14ac:dyDescent="0.35">
      <c r="A24" s="9"/>
      <c r="B24" s="16" t="s">
        <v>25</v>
      </c>
      <c r="C24" s="16"/>
      <c r="D24" s="63"/>
      <c r="E24" s="16"/>
      <c r="F24" s="16"/>
      <c r="G24" s="16"/>
      <c r="H24" s="16"/>
      <c r="I24" s="16"/>
      <c r="J24" s="16"/>
      <c r="K24" s="16"/>
      <c r="L24" s="16"/>
      <c r="M24" s="16"/>
      <c r="N24" s="14"/>
    </row>
    <row r="25" spans="1:14" x14ac:dyDescent="0.35">
      <c r="A25" s="9"/>
      <c r="B25" s="18" t="s">
        <v>38</v>
      </c>
      <c r="C25" s="18">
        <v>-72</v>
      </c>
      <c r="D25" s="19"/>
      <c r="E25" s="16"/>
      <c r="F25" s="16"/>
      <c r="G25" s="16"/>
      <c r="H25" s="16"/>
      <c r="I25" s="16"/>
      <c r="J25" s="16"/>
      <c r="K25" s="16"/>
      <c r="L25" s="16"/>
      <c r="M25" s="16"/>
      <c r="N25" s="14"/>
    </row>
    <row r="26" spans="1:14" x14ac:dyDescent="0.35">
      <c r="A26" s="9"/>
      <c r="B26" s="18" t="s">
        <v>27</v>
      </c>
      <c r="C26" s="70" t="s">
        <v>54</v>
      </c>
      <c r="D26" s="19"/>
      <c r="E26" s="16"/>
      <c r="F26" s="16"/>
      <c r="G26" s="16"/>
      <c r="H26" s="16"/>
      <c r="I26" s="16"/>
      <c r="J26" s="16"/>
      <c r="K26" s="16"/>
      <c r="L26" s="16"/>
      <c r="M26" s="16"/>
      <c r="N26" s="14"/>
    </row>
    <row r="27" spans="1:14" x14ac:dyDescent="0.35">
      <c r="A27" s="9"/>
      <c r="B27" s="18" t="s">
        <v>39</v>
      </c>
      <c r="C27" s="18">
        <v>1500</v>
      </c>
      <c r="D27" s="19"/>
      <c r="E27" s="16"/>
      <c r="F27" s="16"/>
      <c r="G27" s="16"/>
      <c r="H27" s="16"/>
      <c r="I27" s="16"/>
      <c r="J27" s="16"/>
      <c r="K27" s="16"/>
      <c r="L27" s="16"/>
      <c r="M27" s="16"/>
      <c r="N27" s="14"/>
    </row>
    <row r="28" spans="1:14" x14ac:dyDescent="0.35">
      <c r="A28" s="9"/>
      <c r="B28" s="18" t="s">
        <v>29</v>
      </c>
      <c r="C28" s="18">
        <v>-1300</v>
      </c>
      <c r="D28" s="19"/>
      <c r="E28" s="16"/>
      <c r="F28" s="16"/>
      <c r="G28" s="16"/>
      <c r="H28" s="16"/>
      <c r="I28" s="16"/>
      <c r="J28" s="16"/>
      <c r="K28" s="16"/>
      <c r="L28" s="16"/>
      <c r="M28" s="16"/>
      <c r="N28" s="14"/>
    </row>
    <row r="29" spans="1:14" x14ac:dyDescent="0.35">
      <c r="A29" s="9"/>
      <c r="B29" s="16" t="s">
        <v>40</v>
      </c>
      <c r="C29" s="16"/>
      <c r="D29" s="19"/>
      <c r="E29" s="16"/>
      <c r="F29" s="16"/>
      <c r="G29" s="16"/>
      <c r="H29" s="16"/>
      <c r="I29" s="16"/>
      <c r="J29" s="16"/>
      <c r="K29" s="16"/>
      <c r="L29" s="16"/>
      <c r="M29" s="16"/>
      <c r="N29" s="14"/>
    </row>
    <row r="30" spans="1:14" x14ac:dyDescent="0.35">
      <c r="A30" s="9"/>
      <c r="B30" s="16" t="s">
        <v>31</v>
      </c>
      <c r="C30" s="16"/>
      <c r="D30" s="19"/>
      <c r="E30" s="16"/>
      <c r="F30" s="16"/>
      <c r="G30" s="16"/>
      <c r="H30" s="16"/>
      <c r="I30" s="16"/>
      <c r="J30" s="16"/>
      <c r="K30" s="16"/>
      <c r="L30" s="16"/>
      <c r="M30" s="16"/>
      <c r="N30" s="14"/>
    </row>
    <row r="31" spans="1:14" x14ac:dyDescent="0.35">
      <c r="A31" s="9"/>
      <c r="B31" s="16" t="s">
        <v>41</v>
      </c>
      <c r="C31" s="16"/>
      <c r="D31" s="19"/>
      <c r="E31" s="16"/>
      <c r="F31" s="16"/>
      <c r="G31" s="16"/>
      <c r="H31" s="16"/>
      <c r="I31" s="16"/>
      <c r="J31" s="16"/>
      <c r="K31" s="16"/>
      <c r="L31" s="16"/>
      <c r="M31" s="16"/>
      <c r="N31" s="14"/>
    </row>
    <row r="32" spans="1:14" x14ac:dyDescent="0.35">
      <c r="A32" s="9"/>
      <c r="B32" s="16" t="s">
        <v>42</v>
      </c>
      <c r="C32" s="16"/>
      <c r="D32" s="19"/>
      <c r="E32" s="16"/>
      <c r="F32" s="16"/>
      <c r="G32" s="16"/>
      <c r="H32" s="16"/>
      <c r="I32" s="16"/>
      <c r="J32" s="16"/>
      <c r="K32" s="16"/>
      <c r="L32" s="16"/>
      <c r="M32" s="16"/>
      <c r="N32" s="14"/>
    </row>
    <row r="33" spans="1:14" x14ac:dyDescent="0.35">
      <c r="A33" s="9"/>
      <c r="B33" s="17" t="s">
        <v>34</v>
      </c>
      <c r="C33" s="17"/>
      <c r="D33" s="19"/>
      <c r="E33" s="17"/>
      <c r="F33" s="17"/>
      <c r="G33" s="17"/>
      <c r="H33" s="17"/>
      <c r="I33" s="17"/>
      <c r="J33" s="17"/>
      <c r="K33" s="17"/>
      <c r="L33" s="17"/>
      <c r="M33" s="17"/>
      <c r="N33" s="14"/>
    </row>
    <row r="34" spans="1:14" x14ac:dyDescent="0.35">
      <c r="A34" s="9"/>
      <c r="B34" s="56" t="s">
        <v>35</v>
      </c>
      <c r="C34" s="56"/>
      <c r="D34" s="19"/>
      <c r="E34" s="56"/>
      <c r="F34" s="56"/>
      <c r="G34" s="56"/>
      <c r="H34" s="56"/>
      <c r="I34" s="56"/>
      <c r="J34" s="56"/>
      <c r="K34" s="56"/>
      <c r="L34" s="56"/>
      <c r="M34" s="56"/>
      <c r="N34" s="14"/>
    </row>
    <row r="35" spans="1:14" s="27" customFormat="1" x14ac:dyDescent="0.35">
      <c r="A35" s="26"/>
      <c r="B35" s="21" t="s">
        <v>36</v>
      </c>
      <c r="C35" s="57"/>
      <c r="D35" s="22"/>
      <c r="E35" s="57"/>
      <c r="F35" s="34"/>
      <c r="G35" s="24"/>
      <c r="H35" s="24"/>
      <c r="I35" s="24"/>
      <c r="J35" s="24"/>
      <c r="K35" s="24"/>
      <c r="L35" s="24"/>
      <c r="M35" s="25"/>
      <c r="N35" s="26"/>
    </row>
    <row r="36" spans="1:14" s="27" customFormat="1" x14ac:dyDescent="0.3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</row>
    <row r="37" spans="1:14" x14ac:dyDescent="0.35">
      <c r="B37" s="2" t="s">
        <v>24</v>
      </c>
      <c r="G37" s="43"/>
    </row>
    <row r="38" spans="1:14" x14ac:dyDescent="0.35">
      <c r="B38" s="2" t="s">
        <v>43</v>
      </c>
      <c r="D38" s="2"/>
      <c r="G38" s="38"/>
    </row>
    <row r="39" spans="1:14" x14ac:dyDescent="0.35">
      <c r="B39" s="2" t="s">
        <v>31</v>
      </c>
      <c r="C39" s="39"/>
      <c r="D39" s="2"/>
      <c r="E39" s="38"/>
    </row>
    <row r="40" spans="1:14" x14ac:dyDescent="0.35">
      <c r="B40" s="2" t="s">
        <v>44</v>
      </c>
      <c r="D40" s="2"/>
      <c r="F40" s="38"/>
    </row>
    <row r="41" spans="1:14" x14ac:dyDescent="0.35">
      <c r="B41" s="40" t="s">
        <v>45</v>
      </c>
      <c r="C41" s="40"/>
      <c r="D41" s="40"/>
      <c r="E41" s="40"/>
      <c r="F41" s="40"/>
      <c r="G41" s="41"/>
    </row>
    <row r="42" spans="1:14" x14ac:dyDescent="0.35">
      <c r="B42" s="2" t="s">
        <v>46</v>
      </c>
      <c r="D42" s="2"/>
      <c r="G42" s="42"/>
    </row>
    <row r="43" spans="1:14" x14ac:dyDescent="0.35">
      <c r="D43" s="2"/>
      <c r="G43" s="43"/>
    </row>
    <row r="44" spans="1:14" x14ac:dyDescent="0.35">
      <c r="B44" s="2" t="s">
        <v>47</v>
      </c>
      <c r="C44" s="39"/>
      <c r="D44" s="38"/>
      <c r="E44" s="38"/>
      <c r="G44" s="43"/>
    </row>
    <row r="45" spans="1:14" x14ac:dyDescent="0.35">
      <c r="B45" s="2" t="s">
        <v>48</v>
      </c>
      <c r="D45" s="2"/>
      <c r="G45" s="43"/>
    </row>
    <row r="46" spans="1:14" x14ac:dyDescent="0.35">
      <c r="B46" s="2" t="s">
        <v>49</v>
      </c>
      <c r="D46" s="2"/>
      <c r="G46" s="42"/>
    </row>
    <row r="47" spans="1:14" x14ac:dyDescent="0.35">
      <c r="D47" s="2"/>
    </row>
    <row r="48" spans="1:14" x14ac:dyDescent="0.35">
      <c r="B48" s="37" t="str">
        <f>+B23</f>
        <v>20x5</v>
      </c>
      <c r="D48" s="2"/>
    </row>
    <row r="49" spans="2:7" x14ac:dyDescent="0.35">
      <c r="B49" s="2" t="s">
        <v>43</v>
      </c>
      <c r="D49" s="2"/>
      <c r="G49" s="38"/>
    </row>
    <row r="50" spans="2:7" x14ac:dyDescent="0.35">
      <c r="B50" s="2" t="s">
        <v>31</v>
      </c>
      <c r="C50" s="39"/>
      <c r="D50" s="2"/>
      <c r="E50" s="38"/>
    </row>
    <row r="51" spans="2:7" x14ac:dyDescent="0.35">
      <c r="B51" s="2" t="s">
        <v>44</v>
      </c>
      <c r="D51" s="2"/>
      <c r="F51" s="38"/>
    </row>
    <row r="52" spans="2:7" x14ac:dyDescent="0.35">
      <c r="B52" s="40" t="s">
        <v>45</v>
      </c>
      <c r="C52" s="40"/>
      <c r="D52" s="40"/>
      <c r="E52" s="40"/>
      <c r="F52" s="40"/>
      <c r="G52" s="41"/>
    </row>
    <row r="53" spans="2:7" x14ac:dyDescent="0.35">
      <c r="B53" s="2" t="s">
        <v>46</v>
      </c>
      <c r="D53" s="2"/>
      <c r="G53" s="42"/>
    </row>
    <row r="54" spans="2:7" x14ac:dyDescent="0.35">
      <c r="D54" s="2"/>
    </row>
    <row r="55" spans="2:7" x14ac:dyDescent="0.35">
      <c r="B55" s="2" t="s">
        <v>47</v>
      </c>
      <c r="C55" s="39"/>
      <c r="D55" s="38"/>
      <c r="E55" s="38"/>
      <c r="G55" s="43"/>
    </row>
    <row r="56" spans="2:7" x14ac:dyDescent="0.35">
      <c r="B56" s="2" t="s">
        <v>50</v>
      </c>
      <c r="D56" s="2"/>
      <c r="G56" s="43"/>
    </row>
    <row r="57" spans="2:7" x14ac:dyDescent="0.35">
      <c r="B57" s="2" t="s">
        <v>49</v>
      </c>
      <c r="D57" s="2"/>
      <c r="G57" s="42"/>
    </row>
  </sheetData>
  <mergeCells count="3">
    <mergeCell ref="E4:F4"/>
    <mergeCell ref="G4:H4"/>
    <mergeCell ref="I4:M4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58"/>
  <sheetViews>
    <sheetView showGridLines="0" tabSelected="1" workbookViewId="0">
      <selection activeCell="P21" sqref="P21"/>
    </sheetView>
  </sheetViews>
  <sheetFormatPr defaultColWidth="10.25" defaultRowHeight="12.9" x14ac:dyDescent="0.35"/>
  <cols>
    <col min="1" max="1" width="5" style="1" customWidth="1"/>
    <col min="2" max="2" width="23.83203125" style="2" customWidth="1"/>
    <col min="3" max="3" width="8.25" style="2" customWidth="1"/>
    <col min="4" max="4" width="1.4140625" style="27" customWidth="1"/>
    <col min="5" max="13" width="8.1640625" style="2" customWidth="1"/>
    <col min="14" max="14" width="2.4140625" style="1" customWidth="1"/>
    <col min="15" max="15" width="5.25" style="3" customWidth="1"/>
    <col min="16" max="16384" width="10.25" style="2"/>
  </cols>
  <sheetData>
    <row r="2" spans="1:15" x14ac:dyDescent="0.35">
      <c r="B2" s="66" t="s">
        <v>51</v>
      </c>
    </row>
    <row r="3" spans="1:15" x14ac:dyDescent="0.35">
      <c r="D3" s="58"/>
    </row>
    <row r="4" spans="1:15" x14ac:dyDescent="0.35">
      <c r="B4" s="44" t="s">
        <v>0</v>
      </c>
      <c r="C4" s="45" t="s">
        <v>1</v>
      </c>
      <c r="D4" s="59" t="s">
        <v>2</v>
      </c>
      <c r="E4" s="67" t="s">
        <v>3</v>
      </c>
      <c r="F4" s="68"/>
      <c r="G4" s="67" t="s">
        <v>4</v>
      </c>
      <c r="H4" s="68"/>
      <c r="I4" s="67" t="s">
        <v>5</v>
      </c>
      <c r="J4" s="69"/>
      <c r="K4" s="69"/>
      <c r="L4" s="69"/>
      <c r="M4" s="69"/>
      <c r="N4" s="4"/>
      <c r="O4" s="45" t="s">
        <v>6</v>
      </c>
    </row>
    <row r="5" spans="1:15" s="6" customFormat="1" x14ac:dyDescent="0.35">
      <c r="A5" s="5"/>
      <c r="B5" s="46"/>
      <c r="C5" s="47">
        <v>1920</v>
      </c>
      <c r="D5" s="60"/>
      <c r="E5" s="48">
        <v>2000</v>
      </c>
      <c r="F5" s="48">
        <v>2050</v>
      </c>
      <c r="G5" s="47">
        <v>2500</v>
      </c>
      <c r="H5" s="47">
        <v>2800</v>
      </c>
      <c r="I5" s="48">
        <v>3000</v>
      </c>
      <c r="J5" s="48">
        <v>7900</v>
      </c>
      <c r="K5" s="48">
        <v>8600</v>
      </c>
      <c r="L5" s="48">
        <v>8960</v>
      </c>
      <c r="M5" s="48">
        <v>8970</v>
      </c>
      <c r="N5" s="5" t="s">
        <v>2</v>
      </c>
      <c r="O5" s="54" t="s">
        <v>2</v>
      </c>
    </row>
    <row r="6" spans="1:15" s="3" customFormat="1" x14ac:dyDescent="0.35">
      <c r="A6" s="7"/>
      <c r="B6" s="55" t="s">
        <v>53</v>
      </c>
      <c r="C6" s="49"/>
      <c r="D6" s="61"/>
      <c r="E6" s="50" t="s">
        <v>7</v>
      </c>
      <c r="F6" s="50" t="s">
        <v>8</v>
      </c>
      <c r="G6" s="51" t="s">
        <v>9</v>
      </c>
      <c r="H6" s="51" t="s">
        <v>10</v>
      </c>
      <c r="I6" s="50" t="s">
        <v>11</v>
      </c>
      <c r="J6" s="50" t="s">
        <v>11</v>
      </c>
      <c r="K6" s="50" t="s">
        <v>12</v>
      </c>
      <c r="L6" s="50" t="s">
        <v>10</v>
      </c>
      <c r="M6" s="50" t="s">
        <v>13</v>
      </c>
      <c r="N6" s="8"/>
      <c r="O6" s="51"/>
    </row>
    <row r="7" spans="1:15" x14ac:dyDescent="0.35">
      <c r="A7" s="7"/>
      <c r="B7" s="52" t="s">
        <v>14</v>
      </c>
      <c r="C7" s="49" t="s">
        <v>15</v>
      </c>
      <c r="D7" s="62"/>
      <c r="E7" s="51" t="s">
        <v>16</v>
      </c>
      <c r="F7" s="51" t="s">
        <v>17</v>
      </c>
      <c r="G7" s="51" t="s">
        <v>18</v>
      </c>
      <c r="H7" s="51" t="s">
        <v>19</v>
      </c>
      <c r="I7" s="53" t="s">
        <v>20</v>
      </c>
      <c r="J7" s="53" t="s">
        <v>21</v>
      </c>
      <c r="K7" s="51" t="s">
        <v>22</v>
      </c>
      <c r="L7" s="51" t="s">
        <v>19</v>
      </c>
      <c r="M7" s="53" t="s">
        <v>23</v>
      </c>
      <c r="N7" s="7" t="s">
        <v>2</v>
      </c>
      <c r="O7" s="55"/>
    </row>
    <row r="8" spans="1:15" x14ac:dyDescent="0.35">
      <c r="A8" s="9"/>
      <c r="B8" s="10" t="s">
        <v>24</v>
      </c>
      <c r="C8" s="11"/>
      <c r="D8" s="19"/>
      <c r="E8" s="12"/>
      <c r="F8" s="13"/>
      <c r="G8" s="13"/>
      <c r="H8" s="13"/>
      <c r="I8" s="13"/>
      <c r="J8" s="13"/>
      <c r="K8" s="13"/>
      <c r="L8" s="13"/>
      <c r="M8" s="11"/>
      <c r="N8" s="14"/>
      <c r="O8" s="15"/>
    </row>
    <row r="9" spans="1:15" x14ac:dyDescent="0.35">
      <c r="A9" s="9"/>
      <c r="B9" s="18" t="s">
        <v>25</v>
      </c>
      <c r="C9" s="18">
        <f>-SUM(E9:H9)</f>
        <v>870</v>
      </c>
      <c r="D9" s="19"/>
      <c r="E9" s="18">
        <v>-600</v>
      </c>
      <c r="F9" s="18">
        <v>-200</v>
      </c>
      <c r="G9" s="18">
        <v>-50</v>
      </c>
      <c r="H9" s="18">
        <v>-20</v>
      </c>
      <c r="I9" s="16"/>
      <c r="J9" s="16"/>
      <c r="K9" s="16"/>
      <c r="L9" s="16"/>
      <c r="M9" s="16"/>
      <c r="N9" s="14"/>
      <c r="O9" s="15">
        <f>SUM(C9:M9)</f>
        <v>0</v>
      </c>
    </row>
    <row r="10" spans="1:15" x14ac:dyDescent="0.35">
      <c r="A10" s="9"/>
      <c r="B10" s="18" t="s">
        <v>26</v>
      </c>
      <c r="C10" s="18">
        <v>-55</v>
      </c>
      <c r="D10" s="19"/>
      <c r="E10" s="16"/>
      <c r="F10" s="16"/>
      <c r="G10" s="16">
        <f>-C10</f>
        <v>55</v>
      </c>
      <c r="H10" s="16"/>
      <c r="I10" s="16"/>
      <c r="J10" s="16"/>
      <c r="K10" s="16"/>
      <c r="L10" s="16"/>
      <c r="M10" s="16"/>
      <c r="N10" s="14"/>
      <c r="O10" s="15">
        <f t="shared" ref="O10:O35" si="0">SUM(C10:M10)</f>
        <v>0</v>
      </c>
    </row>
    <row r="11" spans="1:15" x14ac:dyDescent="0.35">
      <c r="A11" s="9"/>
      <c r="B11" s="18" t="s">
        <v>27</v>
      </c>
      <c r="C11" s="18">
        <v>-20</v>
      </c>
      <c r="D11" s="19"/>
      <c r="E11" s="16"/>
      <c r="F11" s="16"/>
      <c r="G11" s="16"/>
      <c r="H11" s="16">
        <v>20</v>
      </c>
      <c r="I11" s="16"/>
      <c r="J11" s="16"/>
      <c r="K11" s="16"/>
      <c r="L11" s="16"/>
      <c r="M11" s="16"/>
      <c r="N11" s="14"/>
      <c r="O11" s="15">
        <f t="shared" si="0"/>
        <v>0</v>
      </c>
    </row>
    <row r="12" spans="1:15" x14ac:dyDescent="0.35">
      <c r="A12" s="9"/>
      <c r="B12" s="18" t="s">
        <v>28</v>
      </c>
      <c r="C12" s="18">
        <v>1300</v>
      </c>
      <c r="D12" s="19"/>
      <c r="E12" s="16"/>
      <c r="F12" s="16"/>
      <c r="G12" s="16"/>
      <c r="H12" s="16"/>
      <c r="I12" s="16">
        <f>-C12</f>
        <v>-1300</v>
      </c>
      <c r="J12" s="16"/>
      <c r="K12" s="16"/>
      <c r="L12" s="16"/>
      <c r="M12" s="16"/>
      <c r="N12" s="14"/>
      <c r="O12" s="15">
        <f t="shared" si="0"/>
        <v>0</v>
      </c>
    </row>
    <row r="13" spans="1:15" x14ac:dyDescent="0.35">
      <c r="A13" s="9"/>
      <c r="B13" s="18" t="s">
        <v>29</v>
      </c>
      <c r="C13" s="18">
        <v>-1000</v>
      </c>
      <c r="D13" s="19"/>
      <c r="E13" s="16"/>
      <c r="F13" s="16"/>
      <c r="G13" s="16"/>
      <c r="H13" s="16"/>
      <c r="I13" s="16"/>
      <c r="J13" s="16">
        <f>-C13</f>
        <v>1000</v>
      </c>
      <c r="K13" s="16"/>
      <c r="L13" s="16"/>
      <c r="M13" s="16"/>
      <c r="N13" s="14"/>
      <c r="O13" s="15">
        <f t="shared" si="0"/>
        <v>0</v>
      </c>
    </row>
    <row r="14" spans="1:15" x14ac:dyDescent="0.35">
      <c r="A14" s="9"/>
      <c r="B14" s="16" t="s">
        <v>30</v>
      </c>
      <c r="C14" s="16"/>
      <c r="D14" s="19"/>
      <c r="E14" s="16"/>
      <c r="F14" s="16"/>
      <c r="G14" s="16">
        <f>-SUM(G9:G13)</f>
        <v>-5</v>
      </c>
      <c r="H14" s="16"/>
      <c r="I14" s="16"/>
      <c r="J14" s="16"/>
      <c r="K14" s="16">
        <f>-G14</f>
        <v>5</v>
      </c>
      <c r="L14" s="16"/>
      <c r="M14" s="16"/>
      <c r="N14" s="14"/>
      <c r="O14" s="15">
        <f t="shared" si="0"/>
        <v>0</v>
      </c>
    </row>
    <row r="15" spans="1:15" x14ac:dyDescent="0.35">
      <c r="A15" s="9"/>
      <c r="B15" s="16" t="s">
        <v>31</v>
      </c>
      <c r="C15" s="16"/>
      <c r="D15" s="19"/>
      <c r="E15" s="16"/>
      <c r="F15" s="16"/>
      <c r="G15" s="16">
        <f>-F39</f>
        <v>-75</v>
      </c>
      <c r="H15" s="16"/>
      <c r="I15" s="16"/>
      <c r="J15" s="16"/>
      <c r="K15" s="16">
        <f>-G15</f>
        <v>75</v>
      </c>
      <c r="L15" s="16"/>
      <c r="M15" s="16"/>
      <c r="N15" s="14"/>
      <c r="O15" s="15">
        <f t="shared" si="0"/>
        <v>0</v>
      </c>
    </row>
    <row r="16" spans="1:15" x14ac:dyDescent="0.35">
      <c r="A16" s="9"/>
      <c r="B16" s="16" t="s">
        <v>32</v>
      </c>
      <c r="C16" s="16"/>
      <c r="D16" s="19"/>
      <c r="E16" s="16"/>
      <c r="F16" s="16"/>
      <c r="G16" s="16"/>
      <c r="H16" s="16">
        <f>-L16</f>
        <v>-120</v>
      </c>
      <c r="I16" s="16"/>
      <c r="J16" s="16"/>
      <c r="K16" s="16"/>
      <c r="L16" s="16">
        <f>+G44</f>
        <v>120</v>
      </c>
      <c r="M16" s="16"/>
      <c r="N16" s="14"/>
      <c r="O16" s="15">
        <f t="shared" si="0"/>
        <v>0</v>
      </c>
    </row>
    <row r="17" spans="1:15" x14ac:dyDescent="0.35">
      <c r="A17" s="9"/>
      <c r="B17" s="16" t="s">
        <v>33</v>
      </c>
      <c r="C17" s="16"/>
      <c r="D17" s="19"/>
      <c r="E17" s="16"/>
      <c r="F17" s="16">
        <f>-M17</f>
        <v>-100</v>
      </c>
      <c r="G17" s="16"/>
      <c r="H17" s="16"/>
      <c r="I17" s="16"/>
      <c r="J17" s="16"/>
      <c r="K17" s="16"/>
      <c r="L17" s="16"/>
      <c r="M17" s="16">
        <f>+G45</f>
        <v>100</v>
      </c>
      <c r="N17" s="14"/>
      <c r="O17" s="15">
        <f t="shared" si="0"/>
        <v>0</v>
      </c>
    </row>
    <row r="18" spans="1:15" hidden="1" x14ac:dyDescent="0.35">
      <c r="A18" s="9"/>
      <c r="B18" s="16"/>
      <c r="C18" s="16"/>
      <c r="D18" s="19"/>
      <c r="E18" s="16"/>
      <c r="F18" s="16"/>
      <c r="G18" s="16"/>
      <c r="H18" s="16"/>
      <c r="I18" s="16"/>
      <c r="J18" s="16"/>
      <c r="K18" s="16"/>
      <c r="L18" s="16"/>
      <c r="M18" s="16"/>
      <c r="N18" s="14"/>
      <c r="O18" s="15">
        <f t="shared" si="0"/>
        <v>0</v>
      </c>
    </row>
    <row r="19" spans="1:15" x14ac:dyDescent="0.35">
      <c r="A19" s="9"/>
      <c r="B19" s="17" t="s">
        <v>34</v>
      </c>
      <c r="C19" s="17"/>
      <c r="D19" s="19"/>
      <c r="E19" s="17"/>
      <c r="F19" s="17"/>
      <c r="G19" s="17"/>
      <c r="H19" s="17"/>
      <c r="I19" s="17">
        <f>SUM(I9:I18)</f>
        <v>-1300</v>
      </c>
      <c r="J19" s="17">
        <f>SUM(J9:J18)</f>
        <v>1000</v>
      </c>
      <c r="K19" s="17">
        <f>SUM(K9:K18)</f>
        <v>80</v>
      </c>
      <c r="L19" s="17">
        <f>SUM(L9:L18)</f>
        <v>120</v>
      </c>
      <c r="M19" s="17">
        <f>SUM(M9:M18)</f>
        <v>100</v>
      </c>
      <c r="N19" s="14"/>
      <c r="O19" s="15">
        <f t="shared" si="0"/>
        <v>0</v>
      </c>
    </row>
    <row r="20" spans="1:15" x14ac:dyDescent="0.35">
      <c r="A20" s="9"/>
      <c r="B20" s="56" t="s">
        <v>35</v>
      </c>
      <c r="C20" s="56">
        <f>SUM(C8:C18)</f>
        <v>1095</v>
      </c>
      <c r="D20" s="19"/>
      <c r="E20" s="56">
        <f>SUM(E8:E18)</f>
        <v>-600</v>
      </c>
      <c r="F20" s="56">
        <f>SUM(F8:F18)</f>
        <v>-300</v>
      </c>
      <c r="G20" s="56">
        <f>SUM(G8:G18)</f>
        <v>-75</v>
      </c>
      <c r="H20" s="56">
        <f>SUM(H8:H18)</f>
        <v>-120</v>
      </c>
      <c r="I20" s="56"/>
      <c r="J20" s="56"/>
      <c r="K20" s="56"/>
      <c r="L20" s="56"/>
      <c r="M20" s="56"/>
      <c r="N20" s="14"/>
      <c r="O20" s="15">
        <f t="shared" si="0"/>
        <v>0</v>
      </c>
    </row>
    <row r="21" spans="1:15" s="27" customFormat="1" x14ac:dyDescent="0.35">
      <c r="A21" s="20"/>
      <c r="B21" s="21" t="s">
        <v>36</v>
      </c>
      <c r="C21" s="57">
        <f>SUM(C20)</f>
        <v>1095</v>
      </c>
      <c r="D21" s="22"/>
      <c r="E21" s="57">
        <f>SUM(E20:H20)</f>
        <v>-1095</v>
      </c>
      <c r="F21" s="23"/>
      <c r="G21" s="24"/>
      <c r="H21" s="24"/>
      <c r="I21" s="24"/>
      <c r="J21" s="24"/>
      <c r="K21" s="24"/>
      <c r="L21" s="24"/>
      <c r="M21" s="25"/>
      <c r="N21" s="26"/>
      <c r="O21" s="15">
        <f t="shared" si="0"/>
        <v>0</v>
      </c>
    </row>
    <row r="22" spans="1:15" s="27" customFormat="1" x14ac:dyDescent="0.35">
      <c r="A22" s="20"/>
      <c r="B22" s="28"/>
      <c r="C22" s="29"/>
      <c r="D22" s="26"/>
      <c r="E22" s="29"/>
      <c r="F22" s="29"/>
      <c r="G22" s="29"/>
      <c r="H22" s="29"/>
      <c r="I22" s="29"/>
      <c r="J22" s="29"/>
      <c r="K22" s="29"/>
      <c r="L22" s="29"/>
      <c r="M22" s="30"/>
      <c r="N22" s="26"/>
      <c r="O22" s="15">
        <f t="shared" si="0"/>
        <v>0</v>
      </c>
    </row>
    <row r="23" spans="1:15" x14ac:dyDescent="0.35">
      <c r="A23" s="9"/>
      <c r="B23" s="31" t="s">
        <v>37</v>
      </c>
      <c r="C23" s="32"/>
      <c r="D23" s="26"/>
      <c r="E23" s="32"/>
      <c r="F23" s="32"/>
      <c r="G23" s="32"/>
      <c r="H23" s="32"/>
      <c r="I23" s="32"/>
      <c r="J23" s="32"/>
      <c r="K23" s="32"/>
      <c r="L23" s="32"/>
      <c r="M23" s="33"/>
      <c r="N23" s="14"/>
      <c r="O23" s="15">
        <f t="shared" si="0"/>
        <v>0</v>
      </c>
    </row>
    <row r="24" spans="1:15" x14ac:dyDescent="0.35">
      <c r="A24" s="9"/>
      <c r="B24" s="16" t="s">
        <v>25</v>
      </c>
      <c r="C24" s="16">
        <f>+C20</f>
        <v>1095</v>
      </c>
      <c r="D24" s="63"/>
      <c r="E24" s="16">
        <f>+E20</f>
        <v>-600</v>
      </c>
      <c r="F24" s="16">
        <f>+F20</f>
        <v>-300</v>
      </c>
      <c r="G24" s="16">
        <f>+G20</f>
        <v>-75</v>
      </c>
      <c r="H24" s="16">
        <f>+H20</f>
        <v>-120</v>
      </c>
      <c r="I24" s="16"/>
      <c r="J24" s="16"/>
      <c r="K24" s="16"/>
      <c r="L24" s="16"/>
      <c r="M24" s="16"/>
      <c r="N24" s="14"/>
      <c r="O24" s="15">
        <f t="shared" si="0"/>
        <v>0</v>
      </c>
    </row>
    <row r="25" spans="1:15" x14ac:dyDescent="0.35">
      <c r="A25" s="9"/>
      <c r="B25" s="18" t="s">
        <v>38</v>
      </c>
      <c r="C25" s="18">
        <v>-72</v>
      </c>
      <c r="D25" s="19"/>
      <c r="E25" s="16"/>
      <c r="F25" s="16"/>
      <c r="G25" s="16">
        <f>-C25</f>
        <v>72</v>
      </c>
      <c r="H25" s="16"/>
      <c r="I25" s="16"/>
      <c r="J25" s="16"/>
      <c r="K25" s="16"/>
      <c r="L25" s="16"/>
      <c r="M25" s="16"/>
      <c r="N25" s="14"/>
      <c r="O25" s="15">
        <f t="shared" si="0"/>
        <v>0</v>
      </c>
    </row>
    <row r="26" spans="1:15" x14ac:dyDescent="0.35">
      <c r="A26" s="9"/>
      <c r="B26" s="18" t="s">
        <v>27</v>
      </c>
      <c r="C26" s="18">
        <f>H20</f>
        <v>-120</v>
      </c>
      <c r="D26" s="19"/>
      <c r="E26" s="16"/>
      <c r="F26" s="16"/>
      <c r="G26" s="16"/>
      <c r="H26" s="16">
        <f>-C26</f>
        <v>120</v>
      </c>
      <c r="I26" s="16"/>
      <c r="J26" s="16"/>
      <c r="K26" s="16"/>
      <c r="L26" s="16"/>
      <c r="M26" s="16"/>
      <c r="N26" s="14"/>
      <c r="O26" s="15">
        <f t="shared" si="0"/>
        <v>0</v>
      </c>
    </row>
    <row r="27" spans="1:15" x14ac:dyDescent="0.35">
      <c r="A27" s="9"/>
      <c r="B27" s="18" t="s">
        <v>39</v>
      </c>
      <c r="C27" s="18">
        <v>1500</v>
      </c>
      <c r="D27" s="19"/>
      <c r="E27" s="16"/>
      <c r="F27" s="16"/>
      <c r="G27" s="16"/>
      <c r="H27" s="16"/>
      <c r="I27" s="16">
        <f>-C27</f>
        <v>-1500</v>
      </c>
      <c r="J27" s="16"/>
      <c r="K27" s="16"/>
      <c r="L27" s="16"/>
      <c r="M27" s="16"/>
      <c r="N27" s="14"/>
      <c r="O27" s="15">
        <f t="shared" si="0"/>
        <v>0</v>
      </c>
    </row>
    <row r="28" spans="1:15" x14ac:dyDescent="0.35">
      <c r="A28" s="9"/>
      <c r="B28" s="18" t="s">
        <v>29</v>
      </c>
      <c r="C28" s="18">
        <v>-1300</v>
      </c>
      <c r="D28" s="19"/>
      <c r="E28" s="16"/>
      <c r="F28" s="16"/>
      <c r="G28" s="16"/>
      <c r="H28" s="16"/>
      <c r="I28" s="16"/>
      <c r="J28" s="16">
        <f>-C28</f>
        <v>1300</v>
      </c>
      <c r="K28" s="16"/>
      <c r="L28" s="16"/>
      <c r="M28" s="16"/>
      <c r="N28" s="14"/>
      <c r="O28" s="15">
        <f t="shared" si="0"/>
        <v>0</v>
      </c>
    </row>
    <row r="29" spans="1:15" x14ac:dyDescent="0.35">
      <c r="A29" s="9"/>
      <c r="B29" s="16" t="s">
        <v>40</v>
      </c>
      <c r="C29" s="16"/>
      <c r="D29" s="19"/>
      <c r="E29" s="16"/>
      <c r="F29" s="16"/>
      <c r="G29" s="16">
        <f>-SUM(G24:G28)</f>
        <v>3</v>
      </c>
      <c r="H29" s="16"/>
      <c r="I29" s="16"/>
      <c r="J29" s="16"/>
      <c r="K29" s="16">
        <f>-G29</f>
        <v>-3</v>
      </c>
      <c r="L29" s="16"/>
      <c r="M29" s="16"/>
      <c r="N29" s="14"/>
      <c r="O29" s="15">
        <f t="shared" si="0"/>
        <v>0</v>
      </c>
    </row>
    <row r="30" spans="1:15" x14ac:dyDescent="0.35">
      <c r="A30" s="9"/>
      <c r="B30" s="16" t="s">
        <v>31</v>
      </c>
      <c r="C30" s="16"/>
      <c r="D30" s="19"/>
      <c r="E30" s="16"/>
      <c r="F30" s="16"/>
      <c r="G30" s="16">
        <f>-F50</f>
        <v>-50</v>
      </c>
      <c r="H30" s="16"/>
      <c r="I30" s="16"/>
      <c r="J30" s="16"/>
      <c r="K30" s="16">
        <f>-G30</f>
        <v>50</v>
      </c>
      <c r="L30" s="16"/>
      <c r="M30" s="16"/>
      <c r="N30" s="14"/>
      <c r="O30" s="15">
        <f t="shared" si="0"/>
        <v>0</v>
      </c>
    </row>
    <row r="31" spans="1:15" x14ac:dyDescent="0.35">
      <c r="A31" s="9"/>
      <c r="B31" s="16" t="s">
        <v>41</v>
      </c>
      <c r="C31" s="16"/>
      <c r="D31" s="19"/>
      <c r="E31" s="16"/>
      <c r="F31" s="16"/>
      <c r="G31" s="16"/>
      <c r="H31" s="16">
        <f>-L31</f>
        <v>-90</v>
      </c>
      <c r="I31" s="16"/>
      <c r="J31" s="16"/>
      <c r="K31" s="16"/>
      <c r="L31" s="16">
        <f>+G55</f>
        <v>90</v>
      </c>
      <c r="M31" s="16"/>
      <c r="N31" s="14"/>
      <c r="O31" s="15">
        <f t="shared" si="0"/>
        <v>0</v>
      </c>
    </row>
    <row r="32" spans="1:15" x14ac:dyDescent="0.35">
      <c r="A32" s="9"/>
      <c r="B32" s="16" t="s">
        <v>42</v>
      </c>
      <c r="C32" s="16"/>
      <c r="D32" s="19"/>
      <c r="E32" s="16"/>
      <c r="F32" s="16">
        <f>-M32</f>
        <v>-63</v>
      </c>
      <c r="G32" s="16"/>
      <c r="H32" s="16"/>
      <c r="I32" s="16"/>
      <c r="J32" s="16"/>
      <c r="K32" s="16"/>
      <c r="L32" s="16"/>
      <c r="M32" s="16">
        <f>+G56</f>
        <v>63</v>
      </c>
      <c r="N32" s="14"/>
      <c r="O32" s="15">
        <f t="shared" si="0"/>
        <v>0</v>
      </c>
    </row>
    <row r="33" spans="1:15" x14ac:dyDescent="0.35">
      <c r="A33" s="9"/>
      <c r="B33" s="17" t="s">
        <v>34</v>
      </c>
      <c r="C33" s="17"/>
      <c r="D33" s="19"/>
      <c r="E33" s="17"/>
      <c r="F33" s="17"/>
      <c r="G33" s="17"/>
      <c r="H33" s="17"/>
      <c r="I33" s="17">
        <f>SUM(I24:I32)</f>
        <v>-1500</v>
      </c>
      <c r="J33" s="17">
        <f>SUM(J24:J32)</f>
        <v>1300</v>
      </c>
      <c r="K33" s="17">
        <f>SUM(K24:K32)</f>
        <v>47</v>
      </c>
      <c r="L33" s="17">
        <f>SUM(L24:L32)</f>
        <v>90</v>
      </c>
      <c r="M33" s="17">
        <f>SUM(M24:M32)</f>
        <v>63</v>
      </c>
      <c r="N33" s="14"/>
      <c r="O33" s="15">
        <f t="shared" si="0"/>
        <v>0</v>
      </c>
    </row>
    <row r="34" spans="1:15" x14ac:dyDescent="0.35">
      <c r="A34" s="9"/>
      <c r="B34" s="56" t="s">
        <v>35</v>
      </c>
      <c r="C34" s="56">
        <f>SUM(C24:C32)</f>
        <v>1103</v>
      </c>
      <c r="D34" s="19"/>
      <c r="E34" s="56">
        <f>SUM(E24:E32)</f>
        <v>-600</v>
      </c>
      <c r="F34" s="56">
        <f>SUM(F24:F32)</f>
        <v>-363</v>
      </c>
      <c r="G34" s="56">
        <f>SUM(G24:G32)</f>
        <v>-50</v>
      </c>
      <c r="H34" s="56">
        <f>SUM(H24:H32)</f>
        <v>-90</v>
      </c>
      <c r="I34" s="56"/>
      <c r="J34" s="56"/>
      <c r="K34" s="56"/>
      <c r="L34" s="56"/>
      <c r="M34" s="56"/>
      <c r="N34" s="14"/>
      <c r="O34" s="15">
        <f t="shared" si="0"/>
        <v>0</v>
      </c>
    </row>
    <row r="35" spans="1:15" s="27" customFormat="1" x14ac:dyDescent="0.35">
      <c r="A35" s="26"/>
      <c r="B35" s="21" t="s">
        <v>36</v>
      </c>
      <c r="C35" s="57">
        <f>SUM(C34)</f>
        <v>1103</v>
      </c>
      <c r="D35" s="22"/>
      <c r="E35" s="57">
        <f>SUM(E34:H34)</f>
        <v>-1103</v>
      </c>
      <c r="F35" s="34"/>
      <c r="G35" s="24"/>
      <c r="H35" s="24"/>
      <c r="I35" s="24"/>
      <c r="J35" s="24"/>
      <c r="K35" s="24"/>
      <c r="L35" s="24"/>
      <c r="M35" s="25"/>
      <c r="N35" s="26"/>
      <c r="O35" s="15">
        <f t="shared" si="0"/>
        <v>0</v>
      </c>
    </row>
    <row r="36" spans="1:15" s="27" customFormat="1" x14ac:dyDescent="0.3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35"/>
    </row>
    <row r="37" spans="1:15" x14ac:dyDescent="0.35">
      <c r="A37" s="36"/>
      <c r="B37" s="37" t="str">
        <f>+B8</f>
        <v>20x4</v>
      </c>
    </row>
    <row r="38" spans="1:15" x14ac:dyDescent="0.35">
      <c r="B38" s="2" t="s">
        <v>43</v>
      </c>
      <c r="G38" s="38">
        <f>-I12-J13</f>
        <v>300</v>
      </c>
      <c r="H38" s="38"/>
    </row>
    <row r="39" spans="1:15" x14ac:dyDescent="0.35">
      <c r="B39" s="2" t="s">
        <v>31</v>
      </c>
      <c r="C39" s="39">
        <v>0.25</v>
      </c>
      <c r="E39" s="38">
        <f>+G38</f>
        <v>300</v>
      </c>
      <c r="F39" s="2">
        <f>+C39*E39</f>
        <v>75</v>
      </c>
    </row>
    <row r="40" spans="1:15" x14ac:dyDescent="0.35">
      <c r="B40" s="2" t="s">
        <v>44</v>
      </c>
      <c r="F40" s="38">
        <f>SUM(G9:G10)</f>
        <v>5</v>
      </c>
    </row>
    <row r="41" spans="1:15" x14ac:dyDescent="0.35">
      <c r="B41" s="40" t="s">
        <v>45</v>
      </c>
      <c r="C41" s="40"/>
      <c r="D41" s="64"/>
      <c r="E41" s="40"/>
      <c r="F41" s="40">
        <f>SUM(F39:F40)</f>
        <v>80</v>
      </c>
      <c r="G41" s="41">
        <f>-F41</f>
        <v>-80</v>
      </c>
      <c r="H41" s="1"/>
    </row>
    <row r="42" spans="1:15" x14ac:dyDescent="0.35">
      <c r="B42" s="2" t="s">
        <v>46</v>
      </c>
      <c r="G42" s="42">
        <f>SUM(G38:G41)</f>
        <v>220</v>
      </c>
      <c r="H42" s="43"/>
    </row>
    <row r="43" spans="1:15" x14ac:dyDescent="0.35">
      <c r="G43" s="43"/>
      <c r="H43" s="43"/>
    </row>
    <row r="44" spans="1:15" x14ac:dyDescent="0.35">
      <c r="B44" s="2" t="s">
        <v>47</v>
      </c>
      <c r="C44" s="39">
        <v>0.2</v>
      </c>
      <c r="D44" s="65"/>
      <c r="E44" s="38">
        <f>-E$9</f>
        <v>600</v>
      </c>
      <c r="G44" s="43">
        <f>+C44*E44</f>
        <v>120</v>
      </c>
      <c r="H44" s="43"/>
    </row>
    <row r="45" spans="1:15" x14ac:dyDescent="0.35">
      <c r="B45" s="2" t="s">
        <v>48</v>
      </c>
      <c r="G45" s="43">
        <f>+G42-G44</f>
        <v>100</v>
      </c>
      <c r="H45" s="43"/>
    </row>
    <row r="46" spans="1:15" x14ac:dyDescent="0.35">
      <c r="B46" s="2" t="s">
        <v>49</v>
      </c>
      <c r="G46" s="42">
        <f>SUM(G44:G45)</f>
        <v>220</v>
      </c>
      <c r="H46" s="43"/>
    </row>
    <row r="48" spans="1:15" x14ac:dyDescent="0.35">
      <c r="B48" s="37" t="str">
        <f>+B23</f>
        <v>20x5</v>
      </c>
    </row>
    <row r="49" spans="2:8" x14ac:dyDescent="0.35">
      <c r="B49" s="2" t="s">
        <v>43</v>
      </c>
      <c r="G49" s="38">
        <f>-SUM(I27:J28)</f>
        <v>200</v>
      </c>
      <c r="H49" s="38"/>
    </row>
    <row r="50" spans="2:8" x14ac:dyDescent="0.35">
      <c r="B50" s="2" t="s">
        <v>31</v>
      </c>
      <c r="C50" s="39">
        <v>0.25</v>
      </c>
      <c r="E50" s="38">
        <f>+G49</f>
        <v>200</v>
      </c>
      <c r="F50" s="2">
        <f>+C50*E50</f>
        <v>50</v>
      </c>
    </row>
    <row r="51" spans="2:8" x14ac:dyDescent="0.35">
      <c r="B51" s="2" t="s">
        <v>44</v>
      </c>
      <c r="F51" s="38">
        <f>SUM(G24:G25)</f>
        <v>-3</v>
      </c>
    </row>
    <row r="52" spans="2:8" x14ac:dyDescent="0.35">
      <c r="B52" s="40" t="s">
        <v>45</v>
      </c>
      <c r="C52" s="40"/>
      <c r="D52" s="64"/>
      <c r="E52" s="40"/>
      <c r="F52" s="40">
        <f>SUM(F50:F51)</f>
        <v>47</v>
      </c>
      <c r="G52" s="41">
        <f>-F52</f>
        <v>-47</v>
      </c>
      <c r="H52" s="1"/>
    </row>
    <row r="53" spans="2:8" x14ac:dyDescent="0.35">
      <c r="B53" s="2" t="s">
        <v>46</v>
      </c>
      <c r="G53" s="42">
        <f>SUM(G49:G52)</f>
        <v>153</v>
      </c>
      <c r="H53" s="43"/>
    </row>
    <row r="55" spans="2:8" x14ac:dyDescent="0.35">
      <c r="B55" s="2" t="s">
        <v>47</v>
      </c>
      <c r="C55" s="39">
        <v>0.15</v>
      </c>
      <c r="D55" s="65"/>
      <c r="E55" s="38">
        <f>-E$9</f>
        <v>600</v>
      </c>
      <c r="G55" s="43">
        <f>+C55*E55</f>
        <v>90</v>
      </c>
    </row>
    <row r="56" spans="2:8" x14ac:dyDescent="0.35">
      <c r="B56" s="2" t="s">
        <v>50</v>
      </c>
      <c r="G56" s="43">
        <f>+G53-G55</f>
        <v>63</v>
      </c>
    </row>
    <row r="57" spans="2:8" x14ac:dyDescent="0.35">
      <c r="B57" s="2" t="s">
        <v>49</v>
      </c>
      <c r="G57" s="42">
        <f>SUM(G55:G56)</f>
        <v>153</v>
      </c>
    </row>
    <row r="58" spans="2:8" x14ac:dyDescent="0.35">
      <c r="G58" s="43"/>
    </row>
  </sheetData>
  <mergeCells count="3">
    <mergeCell ref="E4:F4"/>
    <mergeCell ref="G4:H4"/>
    <mergeCell ref="I4:M4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4-2 Skjema</vt:lpstr>
      <vt:lpstr>4-2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2016-02-11T11:10:59Z</dcterms:created>
  <dcterms:modified xsi:type="dcterms:W3CDTF">2017-10-04T10:59:56Z</dcterms:modified>
</cp:coreProperties>
</file>